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" i="1"/>
  <c r="J14"/>
  <c r="I14"/>
  <c r="H14"/>
  <c r="G14"/>
  <c r="F14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J55"/>
  <c r="I55"/>
  <c r="I66" s="1"/>
  <c r="H55"/>
  <c r="H66" s="1"/>
  <c r="G55"/>
  <c r="F55"/>
  <c r="B46"/>
  <c r="A46"/>
  <c r="L45"/>
  <c r="J45"/>
  <c r="I45"/>
  <c r="H45"/>
  <c r="G45"/>
  <c r="F45"/>
  <c r="B36"/>
  <c r="A36"/>
  <c r="L35"/>
  <c r="J35"/>
  <c r="I35"/>
  <c r="H35"/>
  <c r="G35"/>
  <c r="F35"/>
  <c r="B26"/>
  <c r="A26"/>
  <c r="L25"/>
  <c r="J25"/>
  <c r="J26" s="1"/>
  <c r="I25"/>
  <c r="I26" s="1"/>
  <c r="H25"/>
  <c r="H26" s="1"/>
  <c r="G25"/>
  <c r="G26" s="1"/>
  <c r="F25"/>
  <c r="B16"/>
  <c r="A16"/>
  <c r="L26"/>
  <c r="G66" l="1"/>
  <c r="F66"/>
  <c r="L66"/>
  <c r="J66"/>
  <c r="I46"/>
  <c r="I107" s="1"/>
  <c r="J46"/>
  <c r="H46"/>
  <c r="H107" s="1"/>
  <c r="G46"/>
  <c r="G107" s="1"/>
  <c r="F46"/>
  <c r="F107" s="1"/>
  <c r="L46"/>
  <c r="L107"/>
  <c r="J107" l="1"/>
</calcChain>
</file>

<file path=xl/sharedStrings.xml><?xml version="1.0" encoding="utf-8"?>
<sst xmlns="http://schemas.openxmlformats.org/spreadsheetml/2006/main" count="173" uniqueCount="75">
  <si>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</si>
  <si>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</si>
  <si>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</si>
  <si>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</si>
  <si>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</si>
  <si>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</si>
  <si>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</si>
  <si>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</si>
  <si>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</si>
  <si>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</si>
  <si>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</si>
  <si>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</si>
  <si>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</si>
  <si>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</si>
  <si>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</si>
  <si>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</si>
  <si>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</si>
  <si>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</si>
  <si>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</si>
  <si>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</si>
  <si>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</si>
  <si>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</si>
  <si>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</si>
  <si>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</si>
  <si>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</si>
  <si>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</si>
  <si>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</si>
  <si>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</si>
  <si>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</si>
  <si>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</si>
  <si>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</si>
  <si>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</si>
  <si>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</si>
  <si>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</si>
  <si>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</si>
  <si>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</si>
  <si>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</si>
  <si>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</si>
  <si>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</si>
  <si>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рисовая с маслом </t>
  </si>
  <si>
    <t>акт</t>
  </si>
  <si>
    <t>бутерброды с повидлом</t>
  </si>
  <si>
    <t>чай с сахаром</t>
  </si>
  <si>
    <t xml:space="preserve">яйца вареные </t>
  </si>
  <si>
    <t>таб 4</t>
  </si>
  <si>
    <t>фритата с овощами  и соусом</t>
  </si>
  <si>
    <t>макаронные изделия отварные</t>
  </si>
  <si>
    <t xml:space="preserve">хлеб пшеничный </t>
  </si>
  <si>
    <t>фрукты свежие</t>
  </si>
  <si>
    <t>рыба под сырной шапкой</t>
  </si>
  <si>
    <t>сложный овощной гарнир</t>
  </si>
  <si>
    <t>димонад домашний</t>
  </si>
  <si>
    <t>хлеб пшеничный</t>
  </si>
  <si>
    <t xml:space="preserve">котлеты студенческие с соусом </t>
  </si>
  <si>
    <t>каша гречневая  вязкая</t>
  </si>
  <si>
    <t xml:space="preserve">напиток из ягод </t>
  </si>
  <si>
    <t>вареники с творогом с соусом</t>
  </si>
  <si>
    <t xml:space="preserve">чай с сахаром  и лимоном </t>
  </si>
  <si>
    <t>булочка молочная</t>
  </si>
  <si>
    <t>борщ из свежей капусты с картофелем и сметаной</t>
  </si>
  <si>
    <t>мясо по - купечески</t>
  </si>
  <si>
    <t>напиток из ягод</t>
  </si>
  <si>
    <t>пшеничный</t>
  </si>
  <si>
    <t>ржаной</t>
  </si>
  <si>
    <t>суп из овощей со сметаной</t>
  </si>
  <si>
    <t>котлеты с соусом</t>
  </si>
  <si>
    <t>рис припущенный</t>
  </si>
  <si>
    <t>чай  с сахаром и лимоном</t>
  </si>
  <si>
    <t>суп-лапша домашняя</t>
  </si>
  <si>
    <t>плов с мясом</t>
  </si>
  <si>
    <t xml:space="preserve">пшеничный </t>
  </si>
  <si>
    <t>рассольник со сметаной</t>
  </si>
  <si>
    <t>фритата с овощами и соусом</t>
  </si>
  <si>
    <t>минестроне с гренками</t>
  </si>
  <si>
    <t>лимонад домашний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</si>
</sst>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P64" sqref="P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44</v>
      </c>
      <c r="L6" s="40">
        <v>0</v>
      </c>
    </row>
    <row r="7" spans="1:12" ht="15.75" thickBot="1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0">
        <v>0.2</v>
      </c>
      <c r="H8" s="40">
        <v>0.02</v>
      </c>
      <c r="I8" s="40">
        <v>15</v>
      </c>
      <c r="J8" s="40">
        <v>61</v>
      </c>
      <c r="K8" s="41">
        <v>685</v>
      </c>
      <c r="L8" s="43">
        <v>0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40</v>
      </c>
      <c r="L9" s="43">
        <v>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 t="s">
        <v>43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337</v>
      </c>
      <c r="L11" s="43">
        <v>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9"/>
      <c r="F14" s="19">
        <f>SUM(F6:F13)</f>
        <v>500</v>
      </c>
      <c r="G14" s="19">
        <f t="shared" ref="G14:J14" si="0">SUM(G6:G13)</f>
        <v>16.380000000000003</v>
      </c>
      <c r="H14" s="19">
        <f t="shared" si="0"/>
        <v>12.57</v>
      </c>
      <c r="I14" s="19">
        <f t="shared" si="0"/>
        <v>109.17</v>
      </c>
      <c r="J14" s="19">
        <f t="shared" si="0"/>
        <v>577</v>
      </c>
      <c r="K14" s="25"/>
      <c r="L14" s="19">
        <f t="shared" ref="L14" si="1">SUM(L6:L13)</f>
        <v>0</v>
      </c>
    </row>
    <row r="15" spans="1:12" ht="15">
      <c r="A15" s="24"/>
      <c r="B15" s="17"/>
      <c r="C15" s="8"/>
      <c r="D15" s="18" t="s">
        <v>33</v>
      </c>
      <c r="E15" s="9"/>
      <c r="F15" s="19"/>
      <c r="G15" s="19"/>
      <c r="H15" s="19"/>
      <c r="I15" s="19"/>
      <c r="J15" s="19"/>
      <c r="K15" s="25"/>
      <c r="L15" s="19"/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2" t="s">
        <v>68</v>
      </c>
      <c r="F17" s="2">
        <v>200</v>
      </c>
      <c r="G17" s="2">
        <v>2.35</v>
      </c>
      <c r="H17" s="2">
        <v>3.91</v>
      </c>
      <c r="I17" s="2">
        <v>14.2</v>
      </c>
      <c r="J17" s="2">
        <v>103</v>
      </c>
      <c r="K17" s="2">
        <v>148</v>
      </c>
      <c r="L17" s="2">
        <v>0</v>
      </c>
    </row>
    <row r="18" spans="1:12" ht="15">
      <c r="A18" s="23"/>
      <c r="B18" s="15"/>
      <c r="C18" s="11"/>
      <c r="D18" s="7" t="s">
        <v>28</v>
      </c>
      <c r="E18" s="2" t="s">
        <v>69</v>
      </c>
      <c r="F18" s="2">
        <v>220</v>
      </c>
      <c r="G18" s="2">
        <v>12.15</v>
      </c>
      <c r="H18" s="2">
        <v>17.350000000000001</v>
      </c>
      <c r="I18" s="2">
        <v>46.58</v>
      </c>
      <c r="J18" s="2">
        <v>380</v>
      </c>
      <c r="K18" s="2">
        <v>265</v>
      </c>
      <c r="L18" s="2">
        <v>0</v>
      </c>
    </row>
    <row r="19" spans="1:12" ht="15">
      <c r="A19" s="23"/>
      <c r="B19" s="15"/>
      <c r="C19" s="11"/>
      <c r="D19" s="7" t="s">
        <v>29</v>
      </c>
    </row>
    <row r="20" spans="1:12" ht="15">
      <c r="A20" s="23"/>
      <c r="B20" s="15"/>
      <c r="C20" s="11"/>
      <c r="D20" s="7" t="s">
        <v>30</v>
      </c>
      <c r="E20" s="2" t="s">
        <v>67</v>
      </c>
      <c r="F20" s="2">
        <v>200</v>
      </c>
      <c r="G20" s="2">
        <v>0.26</v>
      </c>
      <c r="H20" s="2">
        <v>0.03</v>
      </c>
      <c r="I20" s="2">
        <v>15.25</v>
      </c>
      <c r="J20" s="2">
        <v>64</v>
      </c>
      <c r="K20" s="2">
        <v>686</v>
      </c>
      <c r="L20" s="2">
        <v>0</v>
      </c>
    </row>
    <row r="21" spans="1:12" ht="15">
      <c r="A21" s="23"/>
      <c r="B21" s="15"/>
      <c r="C21" s="11"/>
      <c r="D21" s="7" t="s">
        <v>31</v>
      </c>
      <c r="E21" s="2" t="s">
        <v>70</v>
      </c>
      <c r="F21" s="2">
        <v>50</v>
      </c>
      <c r="G21" s="2">
        <v>4</v>
      </c>
      <c r="H21" s="2">
        <v>0.5</v>
      </c>
      <c r="I21" s="2">
        <v>25</v>
      </c>
      <c r="J21" s="2">
        <v>120</v>
      </c>
      <c r="L21" s="2">
        <v>0</v>
      </c>
    </row>
    <row r="22" spans="1:12" ht="15">
      <c r="A22" s="23"/>
      <c r="B22" s="15"/>
      <c r="C22" s="11"/>
      <c r="D22" s="7" t="s">
        <v>32</v>
      </c>
      <c r="E22" s="2" t="s">
        <v>63</v>
      </c>
      <c r="F22" s="2">
        <v>30</v>
      </c>
      <c r="G22" s="2">
        <v>2.4</v>
      </c>
      <c r="H22" s="2">
        <v>0.3</v>
      </c>
      <c r="I22" s="2">
        <v>13.5</v>
      </c>
      <c r="J22" s="2">
        <v>66</v>
      </c>
      <c r="L22" s="2">
        <v>0</v>
      </c>
    </row>
    <row r="23" spans="1:12" ht="15">
      <c r="A23" s="23"/>
      <c r="B23" s="15"/>
      <c r="C23" s="11"/>
      <c r="D23" s="6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/>
      <c r="G26" s="32">
        <f t="shared" ref="G26:J26" si="4">G15+G25</f>
        <v>21.159999999999997</v>
      </c>
      <c r="H26" s="32">
        <f t="shared" si="4"/>
        <v>22.090000000000003</v>
      </c>
      <c r="I26" s="32">
        <f t="shared" si="4"/>
        <v>114.53</v>
      </c>
      <c r="J26" s="32">
        <f t="shared" si="4"/>
        <v>733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40</v>
      </c>
      <c r="L27" s="40">
        <v>0</v>
      </c>
    </row>
    <row r="28" spans="1:12" ht="15">
      <c r="A28" s="14"/>
      <c r="B28" s="15"/>
      <c r="C28" s="11"/>
      <c r="D28" s="6" t="s">
        <v>21</v>
      </c>
      <c r="E28" s="42" t="s">
        <v>46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>
        <v>0</v>
      </c>
    </row>
    <row r="29" spans="1:12" ht="1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>
        <v>0</v>
      </c>
    </row>
    <row r="30" spans="1:12" ht="15">
      <c r="A30" s="14"/>
      <c r="B30" s="15"/>
      <c r="C30" s="11"/>
      <c r="D30" s="7" t="s">
        <v>23</v>
      </c>
      <c r="E30" s="42" t="s">
        <v>47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>
        <v>0</v>
      </c>
    </row>
    <row r="31" spans="1:12" ht="15">
      <c r="A31" s="14"/>
      <c r="B31" s="15"/>
      <c r="C31" s="11"/>
      <c r="D31" s="7" t="s">
        <v>24</v>
      </c>
      <c r="E31" s="42" t="s">
        <v>48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>
        <v>0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</row>
    <row r="37" spans="1:12" ht="15">
      <c r="A37" s="14"/>
      <c r="B37" s="15"/>
      <c r="C37" s="11"/>
      <c r="D37" s="7" t="s">
        <v>27</v>
      </c>
      <c r="E37" s="2" t="s">
        <v>71</v>
      </c>
      <c r="F37" s="2">
        <v>200</v>
      </c>
      <c r="G37" s="2">
        <v>1.91</v>
      </c>
      <c r="H37" s="2">
        <v>3.71</v>
      </c>
      <c r="I37" s="2">
        <v>14.11</v>
      </c>
      <c r="J37" s="2">
        <v>104</v>
      </c>
      <c r="K37" s="2">
        <v>132</v>
      </c>
      <c r="L37" s="2">
        <v>0</v>
      </c>
    </row>
    <row r="38" spans="1:12" ht="15">
      <c r="A38" s="14"/>
      <c r="B38" s="15"/>
      <c r="C38" s="11"/>
      <c r="D38" s="7" t="s">
        <v>28</v>
      </c>
      <c r="E38" s="2" t="s">
        <v>72</v>
      </c>
      <c r="F38" s="2">
        <v>90</v>
      </c>
      <c r="G38" s="2">
        <v>12.77</v>
      </c>
      <c r="H38" s="2">
        <v>9.8000000000000007</v>
      </c>
      <c r="I38" s="2">
        <v>3.81</v>
      </c>
      <c r="J38" s="2">
        <v>141</v>
      </c>
      <c r="K38" s="2" t="s">
        <v>40</v>
      </c>
      <c r="L38" s="2">
        <v>0</v>
      </c>
    </row>
    <row r="39" spans="1:12" ht="15">
      <c r="A39" s="14"/>
      <c r="B39" s="15"/>
      <c r="C39" s="11"/>
      <c r="D39" s="7" t="s">
        <v>29</v>
      </c>
      <c r="E39" s="2" t="s">
        <v>46</v>
      </c>
      <c r="F39" s="2">
        <v>150</v>
      </c>
      <c r="G39" s="2">
        <v>5.82</v>
      </c>
      <c r="H39" s="2">
        <v>4.49</v>
      </c>
      <c r="I39" s="2">
        <v>37.08</v>
      </c>
      <c r="J39" s="2">
        <v>212</v>
      </c>
      <c r="K39" s="2">
        <v>516</v>
      </c>
      <c r="L39" s="2">
        <v>0</v>
      </c>
    </row>
    <row r="40" spans="1:12" ht="15">
      <c r="A40" s="14"/>
      <c r="B40" s="15"/>
      <c r="C40" s="11"/>
      <c r="D40" s="7" t="s">
        <v>30</v>
      </c>
      <c r="E40" s="2" t="s">
        <v>61</v>
      </c>
      <c r="F40" s="2">
        <v>200</v>
      </c>
      <c r="G40" s="2">
        <v>7.0000000000000007E-2</v>
      </c>
      <c r="H40" s="2">
        <v>0.02</v>
      </c>
      <c r="I40" s="2">
        <v>24.44</v>
      </c>
      <c r="J40" s="2">
        <v>100</v>
      </c>
      <c r="K40" s="2" t="s">
        <v>40</v>
      </c>
      <c r="L40" s="2">
        <v>0</v>
      </c>
    </row>
    <row r="41" spans="1:12" ht="15">
      <c r="A41" s="14"/>
      <c r="B41" s="15"/>
      <c r="C41" s="11"/>
      <c r="D41" s="7" t="s">
        <v>31</v>
      </c>
      <c r="E41" s="2" t="s">
        <v>62</v>
      </c>
      <c r="F41" s="2">
        <v>50</v>
      </c>
      <c r="G41" s="2">
        <v>4</v>
      </c>
      <c r="H41" s="2">
        <v>0.5</v>
      </c>
      <c r="I41" s="2">
        <v>25</v>
      </c>
      <c r="J41" s="2">
        <v>120</v>
      </c>
      <c r="L41" s="2">
        <v>0</v>
      </c>
    </row>
    <row r="42" spans="1:12" ht="15">
      <c r="A42" s="14"/>
      <c r="B42" s="15"/>
      <c r="C42" s="11"/>
      <c r="D42" s="7" t="s">
        <v>32</v>
      </c>
      <c r="E42" s="2" t="s">
        <v>63</v>
      </c>
      <c r="F42" s="2">
        <v>30</v>
      </c>
      <c r="G42" s="2">
        <v>2.4</v>
      </c>
      <c r="H42" s="2">
        <v>0.3</v>
      </c>
      <c r="I42" s="2">
        <v>13.5</v>
      </c>
      <c r="J42" s="2">
        <v>66</v>
      </c>
      <c r="L42" s="2">
        <v>0</v>
      </c>
    </row>
    <row r="43" spans="1:12" ht="15">
      <c r="A43" s="14"/>
      <c r="B43" s="15"/>
      <c r="C43" s="11"/>
      <c r="D43" s="6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SUM(F37:F44)</f>
        <v>720</v>
      </c>
      <c r="G45" s="19">
        <f>SUM(G37:G44)</f>
        <v>26.97</v>
      </c>
      <c r="H45" s="19">
        <f>SUM(H37:H44)</f>
        <v>18.82</v>
      </c>
      <c r="I45" s="19">
        <f>SUM(I37:I44)</f>
        <v>117.94</v>
      </c>
      <c r="J45" s="19">
        <f>SUM(J37:J44)</f>
        <v>743</v>
      </c>
      <c r="K45" s="25"/>
      <c r="L45" s="19">
        <f>SUM(L37:L44)</f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1290</v>
      </c>
      <c r="G46" s="32">
        <f t="shared" ref="G46" si="6">G35+G45</f>
        <v>48.559999999999995</v>
      </c>
      <c r="H46" s="32">
        <f t="shared" ref="H46" si="7">H35+H45</f>
        <v>33.43</v>
      </c>
      <c r="I46" s="32">
        <f t="shared" ref="I46" si="8">I35+I45</f>
        <v>201.43</v>
      </c>
      <c r="J46" s="32">
        <f t="shared" ref="J46:L46" si="9">J35+J45</f>
        <v>1281</v>
      </c>
      <c r="K46" s="32"/>
      <c r="L46" s="32">
        <f t="shared" si="9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40</v>
      </c>
      <c r="L47" s="40">
        <v>0</v>
      </c>
    </row>
    <row r="48" spans="1:12" ht="15">
      <c r="A48" s="23"/>
      <c r="B48" s="15"/>
      <c r="C48" s="11"/>
      <c r="D48" s="6" t="s">
        <v>21</v>
      </c>
      <c r="E48" s="42" t="s">
        <v>50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40</v>
      </c>
      <c r="L48" s="43">
        <v>0</v>
      </c>
    </row>
    <row r="49" spans="1:12" ht="15">
      <c r="A49" s="23"/>
      <c r="B49" s="15"/>
      <c r="C49" s="11"/>
      <c r="D49" s="7" t="s">
        <v>22</v>
      </c>
      <c r="E49" s="42" t="s">
        <v>51</v>
      </c>
      <c r="F49" s="43">
        <v>200</v>
      </c>
      <c r="G49" s="43"/>
      <c r="H49" s="43"/>
      <c r="I49" s="43">
        <v>18</v>
      </c>
      <c r="J49" s="43">
        <v>113</v>
      </c>
      <c r="K49" s="44" t="s">
        <v>40</v>
      </c>
      <c r="L49" s="43">
        <v>0</v>
      </c>
    </row>
    <row r="50" spans="1:12" ht="15">
      <c r="A50" s="23"/>
      <c r="B50" s="15"/>
      <c r="C50" s="11"/>
      <c r="D50" s="7" t="s">
        <v>23</v>
      </c>
      <c r="E50" s="42" t="s">
        <v>52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>
        <v>0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 t="s">
        <v>73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40</v>
      </c>
      <c r="L57" s="43">
        <v>0</v>
      </c>
    </row>
    <row r="58" spans="1:12" ht="15">
      <c r="A58" s="23"/>
      <c r="B58" s="15"/>
      <c r="C58" s="11"/>
      <c r="D58" s="7" t="s">
        <v>28</v>
      </c>
      <c r="E58" s="42" t="s">
        <v>49</v>
      </c>
      <c r="F58" s="43">
        <v>90</v>
      </c>
      <c r="G58" s="43">
        <v>9.19</v>
      </c>
      <c r="H58" s="43">
        <v>10.73</v>
      </c>
      <c r="I58" s="43">
        <v>7.7</v>
      </c>
      <c r="J58" s="43">
        <v>136</v>
      </c>
      <c r="K58" s="44" t="s">
        <v>40</v>
      </c>
      <c r="L58" s="43">
        <v>0</v>
      </c>
    </row>
    <row r="59" spans="1:12" ht="15">
      <c r="A59" s="23"/>
      <c r="B59" s="15"/>
      <c r="C59" s="11"/>
      <c r="D59" s="7" t="s">
        <v>29</v>
      </c>
      <c r="E59" s="42" t="s">
        <v>50</v>
      </c>
      <c r="F59" s="43">
        <v>150</v>
      </c>
      <c r="G59" s="43">
        <v>3.72</v>
      </c>
      <c r="H59" s="43">
        <v>6.27</v>
      </c>
      <c r="I59" s="43">
        <v>25.06</v>
      </c>
      <c r="J59" s="43">
        <v>139</v>
      </c>
      <c r="K59" s="44" t="s">
        <v>40</v>
      </c>
      <c r="L59" s="43">
        <v>0</v>
      </c>
    </row>
    <row r="60" spans="1:12" ht="15">
      <c r="A60" s="23"/>
      <c r="B60" s="15"/>
      <c r="C60" s="11"/>
      <c r="D60" s="7" t="s">
        <v>30</v>
      </c>
      <c r="E60" s="42" t="s">
        <v>74</v>
      </c>
      <c r="F60" s="43">
        <v>200</v>
      </c>
      <c r="G60" s="43"/>
      <c r="H60" s="43"/>
      <c r="I60" s="43">
        <v>18</v>
      </c>
      <c r="J60" s="43">
        <v>113</v>
      </c>
      <c r="K60" s="44" t="s">
        <v>40</v>
      </c>
      <c r="L60" s="43">
        <v>0</v>
      </c>
    </row>
    <row r="61" spans="1:12" ht="15">
      <c r="A61" s="23"/>
      <c r="B61" s="15"/>
      <c r="C61" s="11"/>
      <c r="D61" s="7" t="s">
        <v>31</v>
      </c>
      <c r="E61" s="42" t="s">
        <v>62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>
        <v>0</v>
      </c>
    </row>
    <row r="62" spans="1:12" ht="15">
      <c r="A62" s="23"/>
      <c r="B62" s="15"/>
      <c r="C62" s="11"/>
      <c r="D62" s="7" t="s">
        <v>32</v>
      </c>
      <c r="E62" s="42" t="s">
        <v>63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>
        <v>0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0">SUM(G56:G64)</f>
        <v>25.709999999999997</v>
      </c>
      <c r="H65" s="19">
        <f t="shared" ref="H65" si="11">SUM(H56:H64)</f>
        <v>22.400000000000002</v>
      </c>
      <c r="I65" s="19">
        <f t="shared" ref="I65" si="12">SUM(I56:I64)</f>
        <v>107.75999999999999</v>
      </c>
      <c r="J65" s="19">
        <f t="shared" ref="J65:L65" si="13">SUM(J56:J64)</f>
        <v>718</v>
      </c>
      <c r="K65" s="25"/>
      <c r="L65" s="19">
        <f t="shared" si="13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1220</v>
      </c>
      <c r="G66" s="32">
        <f t="shared" ref="G66" si="14">G55+G65</f>
        <v>41.65</v>
      </c>
      <c r="H66" s="32">
        <f t="shared" ref="H66" si="15">H55+H65</f>
        <v>41.150000000000006</v>
      </c>
      <c r="I66" s="32">
        <f t="shared" ref="I66" si="16">I55+I65</f>
        <v>177.89999999999998</v>
      </c>
      <c r="J66" s="32">
        <f t="shared" ref="J66:L66" si="17">J55+J65</f>
        <v>1211</v>
      </c>
      <c r="K66" s="32"/>
      <c r="L66" s="32">
        <f t="shared" si="17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90</v>
      </c>
      <c r="G67" s="40">
        <v>9.06</v>
      </c>
      <c r="H67" s="40">
        <v>10.74</v>
      </c>
      <c r="I67" s="40">
        <v>9.35</v>
      </c>
      <c r="J67" s="40">
        <v>173</v>
      </c>
      <c r="K67" s="41">
        <v>103</v>
      </c>
      <c r="L67" s="40">
        <v>0</v>
      </c>
    </row>
    <row r="68" spans="1:12" ht="15">
      <c r="A68" s="23"/>
      <c r="B68" s="15"/>
      <c r="C68" s="11"/>
      <c r="D68" s="6" t="s">
        <v>21</v>
      </c>
      <c r="E68" s="42" t="s">
        <v>54</v>
      </c>
      <c r="F68" s="43">
        <v>180</v>
      </c>
      <c r="G68" s="43">
        <v>5.55</v>
      </c>
      <c r="H68" s="43">
        <v>6.01</v>
      </c>
      <c r="I68" s="43">
        <v>25.01</v>
      </c>
      <c r="J68" s="43">
        <v>176</v>
      </c>
      <c r="K68" s="44">
        <v>510</v>
      </c>
      <c r="L68" s="43">
        <v>0</v>
      </c>
    </row>
    <row r="69" spans="1:12" ht="15">
      <c r="A69" s="23"/>
      <c r="B69" s="15"/>
      <c r="C69" s="11"/>
      <c r="D69" s="7" t="s">
        <v>22</v>
      </c>
      <c r="E69" s="42" t="s">
        <v>55</v>
      </c>
      <c r="F69" s="43">
        <v>200</v>
      </c>
      <c r="G69" s="43">
        <v>7.0000000000000001E-3</v>
      </c>
      <c r="H69" s="43">
        <v>0.02</v>
      </c>
      <c r="I69" s="43">
        <v>24.44</v>
      </c>
      <c r="J69" s="43">
        <v>100</v>
      </c>
      <c r="K69" s="44" t="s">
        <v>40</v>
      </c>
      <c r="L69" s="43">
        <v>0</v>
      </c>
    </row>
    <row r="70" spans="1:12" ht="15">
      <c r="A70" s="23"/>
      <c r="B70" s="15"/>
      <c r="C70" s="11"/>
      <c r="D70" s="7" t="s">
        <v>23</v>
      </c>
      <c r="E70" s="42" t="s">
        <v>52</v>
      </c>
      <c r="F70" s="43">
        <v>30</v>
      </c>
      <c r="G70" s="43">
        <v>2.4</v>
      </c>
      <c r="H70" s="43">
        <v>0.3</v>
      </c>
      <c r="I70" s="43">
        <v>15</v>
      </c>
      <c r="J70" s="43">
        <v>72</v>
      </c>
      <c r="K70" s="44"/>
      <c r="L70" s="43">
        <v>0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18">SUM(G67:G74)</f>
        <v>17.016999999999999</v>
      </c>
      <c r="H75" s="19">
        <f t="shared" ref="H75" si="19">SUM(H67:H74)</f>
        <v>17.07</v>
      </c>
      <c r="I75" s="19">
        <f t="shared" ref="I75" si="20">SUM(I67:I74)</f>
        <v>73.8</v>
      </c>
      <c r="J75" s="19">
        <f t="shared" ref="J75:L75" si="21">SUM(J67:J74)</f>
        <v>521</v>
      </c>
      <c r="K75" s="25"/>
      <c r="L75" s="19">
        <f t="shared" si="21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 t="s">
        <v>59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>
        <v>0</v>
      </c>
    </row>
    <row r="78" spans="1:12" ht="15">
      <c r="A78" s="23"/>
      <c r="B78" s="15"/>
      <c r="C78" s="11"/>
      <c r="D78" s="7" t="s">
        <v>28</v>
      </c>
      <c r="E78" s="42" t="s">
        <v>60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40</v>
      </c>
      <c r="L78" s="43">
        <v>0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61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40</v>
      </c>
      <c r="L80" s="43">
        <v>0</v>
      </c>
    </row>
    <row r="81" spans="1:12" ht="15">
      <c r="A81" s="23"/>
      <c r="B81" s="15"/>
      <c r="C81" s="11"/>
      <c r="D81" s="7" t="s">
        <v>31</v>
      </c>
      <c r="E81" s="42" t="s">
        <v>62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>
        <v>0</v>
      </c>
    </row>
    <row r="82" spans="1:12" ht="15">
      <c r="A82" s="23"/>
      <c r="B82" s="15"/>
      <c r="C82" s="11"/>
      <c r="D82" s="7" t="s">
        <v>32</v>
      </c>
      <c r="E82" s="42" t="s">
        <v>63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>
        <v>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>SUM(G76:G84)</f>
        <v>29.73</v>
      </c>
      <c r="H85" s="19">
        <f>SUM(H76:H84)</f>
        <v>21.740000000000002</v>
      </c>
      <c r="I85" s="19">
        <f>SUM(I76:I84)</f>
        <v>111</v>
      </c>
      <c r="J85" s="19">
        <f>SUM(J76:J84)</f>
        <v>713</v>
      </c>
      <c r="K85" s="25"/>
      <c r="L85" s="19">
        <f>SUM(L76:L84)</f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22">G75+G85</f>
        <v>46.747</v>
      </c>
      <c r="H86" s="32">
        <f t="shared" ref="H86" si="23">H75+H85</f>
        <v>38.81</v>
      </c>
      <c r="I86" s="32">
        <f t="shared" ref="I86" si="24">I75+I85</f>
        <v>184.8</v>
      </c>
      <c r="J86" s="32">
        <f t="shared" ref="J86:L86" si="25">J75+J85</f>
        <v>1234</v>
      </c>
      <c r="K86" s="32"/>
      <c r="L86" s="32">
        <f t="shared" si="25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200</v>
      </c>
      <c r="G87" s="40">
        <v>18.2</v>
      </c>
      <c r="H87" s="40">
        <v>4.5999999999999996</v>
      </c>
      <c r="I87" s="40">
        <v>76.3</v>
      </c>
      <c r="J87" s="40">
        <v>390</v>
      </c>
      <c r="K87" s="41" t="s">
        <v>40</v>
      </c>
      <c r="L87" s="40">
        <v>0</v>
      </c>
    </row>
    <row r="88" spans="1:12" ht="1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0.26</v>
      </c>
      <c r="H89" s="43">
        <v>0.03</v>
      </c>
      <c r="I89" s="43">
        <v>15.25</v>
      </c>
      <c r="J89" s="43">
        <v>64</v>
      </c>
      <c r="K89" s="44">
        <v>686</v>
      </c>
      <c r="L89" s="43">
        <v>0</v>
      </c>
    </row>
    <row r="90" spans="1:12" ht="15">
      <c r="A90" s="23"/>
      <c r="B90" s="15"/>
      <c r="C90" s="11"/>
      <c r="D90" s="7" t="s">
        <v>23</v>
      </c>
      <c r="E90" s="42" t="s">
        <v>58</v>
      </c>
      <c r="F90" s="43">
        <v>100</v>
      </c>
      <c r="G90" s="43">
        <v>8.8000000000000007</v>
      </c>
      <c r="H90" s="43">
        <v>2.2000000000000002</v>
      </c>
      <c r="I90" s="43">
        <v>50.3</v>
      </c>
      <c r="J90" s="43">
        <v>128</v>
      </c>
      <c r="K90" s="44">
        <v>779</v>
      </c>
      <c r="L90" s="43">
        <v>0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26">SUM(G87:G94)</f>
        <v>27.26</v>
      </c>
      <c r="H95" s="19">
        <f t="shared" ref="H95" si="27">SUM(H87:H94)</f>
        <v>6.83</v>
      </c>
      <c r="I95" s="19">
        <f t="shared" ref="I95" si="28">SUM(I87:I94)</f>
        <v>141.85</v>
      </c>
      <c r="J95" s="19">
        <f t="shared" ref="J95:L95" si="29">SUM(J87:J94)</f>
        <v>582</v>
      </c>
      <c r="K95" s="25"/>
      <c r="L95" s="19">
        <f t="shared" si="29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64</v>
      </c>
      <c r="F96" s="43">
        <v>200</v>
      </c>
      <c r="G96" s="43">
        <v>1.66</v>
      </c>
      <c r="H96" s="43">
        <v>3.63</v>
      </c>
      <c r="I96" s="43">
        <v>9.16</v>
      </c>
      <c r="J96" s="43">
        <v>11.88</v>
      </c>
      <c r="K96" s="44">
        <v>88</v>
      </c>
      <c r="L96" s="43">
        <v>135</v>
      </c>
    </row>
    <row r="97" spans="1:12" ht="15">
      <c r="A97" s="23"/>
      <c r="B97" s="15"/>
      <c r="C97" s="11"/>
      <c r="D97" s="7" t="s">
        <v>27</v>
      </c>
      <c r="E97" s="42" t="s">
        <v>65</v>
      </c>
      <c r="F97" s="43">
        <v>90</v>
      </c>
      <c r="G97" s="43">
        <v>10.199999999999999</v>
      </c>
      <c r="H97" s="43">
        <v>9.51</v>
      </c>
      <c r="I97" s="43">
        <v>11.88</v>
      </c>
      <c r="J97" s="43">
        <v>177</v>
      </c>
      <c r="K97" s="44">
        <v>151</v>
      </c>
      <c r="L97" s="43">
        <v>0</v>
      </c>
    </row>
    <row r="98" spans="1:12" ht="15">
      <c r="A98" s="23"/>
      <c r="B98" s="15"/>
      <c r="C98" s="11"/>
      <c r="D98" s="7" t="s">
        <v>28</v>
      </c>
      <c r="E98" s="42" t="s">
        <v>66</v>
      </c>
      <c r="F98" s="43">
        <v>150</v>
      </c>
      <c r="G98" s="43">
        <v>3.72</v>
      </c>
      <c r="H98" s="43">
        <v>4.33</v>
      </c>
      <c r="I98" s="43">
        <v>38.659999999999997</v>
      </c>
      <c r="J98" s="43">
        <v>209</v>
      </c>
      <c r="K98" s="44">
        <v>512</v>
      </c>
      <c r="L98" s="43">
        <v>0</v>
      </c>
    </row>
    <row r="99" spans="1:12" ht="15">
      <c r="A99" s="23"/>
      <c r="B99" s="15"/>
      <c r="C99" s="11"/>
      <c r="D99" s="7" t="s">
        <v>29</v>
      </c>
      <c r="E99" s="42" t="s">
        <v>67</v>
      </c>
      <c r="F99" s="43">
        <v>200</v>
      </c>
      <c r="G99" s="43">
        <v>0.26</v>
      </c>
      <c r="H99" s="43">
        <v>0.03</v>
      </c>
      <c r="I99" s="43">
        <v>15.25</v>
      </c>
      <c r="J99" s="43">
        <v>64</v>
      </c>
      <c r="K99" s="44">
        <v>686</v>
      </c>
      <c r="L99" s="43">
        <v>0</v>
      </c>
    </row>
    <row r="100" spans="1:12" ht="15">
      <c r="A100" s="23"/>
      <c r="B100" s="15"/>
      <c r="C100" s="11"/>
      <c r="D100" s="7" t="s">
        <v>30</v>
      </c>
      <c r="E100" s="42" t="s">
        <v>62</v>
      </c>
      <c r="F100" s="43">
        <v>50</v>
      </c>
      <c r="G100" s="43">
        <v>4</v>
      </c>
      <c r="H100" s="43">
        <v>0.5</v>
      </c>
      <c r="I100" s="43">
        <v>25</v>
      </c>
      <c r="J100" s="43">
        <v>120</v>
      </c>
      <c r="K100" s="44"/>
      <c r="L100" s="43">
        <v>0</v>
      </c>
    </row>
    <row r="101" spans="1:12" ht="15">
      <c r="A101" s="23"/>
      <c r="B101" s="15"/>
      <c r="C101" s="11"/>
      <c r="D101" s="7" t="s">
        <v>31</v>
      </c>
      <c r="E101" s="42" t="s">
        <v>63</v>
      </c>
      <c r="F101" s="43">
        <v>30</v>
      </c>
      <c r="G101" s="43">
        <v>2.4</v>
      </c>
      <c r="H101" s="43">
        <v>0.3</v>
      </c>
      <c r="I101" s="43">
        <v>13.5</v>
      </c>
      <c r="J101" s="43">
        <v>66</v>
      </c>
      <c r="K101" s="44"/>
      <c r="L101" s="43">
        <v>0</v>
      </c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>SUM(G96:G104)</f>
        <v>22.24</v>
      </c>
      <c r="H105" s="19">
        <f>SUM(H96:H104)</f>
        <v>18.3</v>
      </c>
      <c r="I105" s="19">
        <f>SUM(I96:I104)</f>
        <v>113.44999999999999</v>
      </c>
      <c r="J105" s="19">
        <f>SUM(J96:J104)</f>
        <v>647.88</v>
      </c>
      <c r="K105" s="25"/>
      <c r="L105" s="19">
        <f>SUM(L96:L104)</f>
        <v>135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1220</v>
      </c>
      <c r="G106" s="32">
        <f t="shared" ref="G106" si="30">G95+G105</f>
        <v>49.5</v>
      </c>
      <c r="H106" s="32">
        <f t="shared" ref="H106" si="31">H95+H105</f>
        <v>25.130000000000003</v>
      </c>
      <c r="I106" s="32">
        <f t="shared" ref="I106" si="32">I95+I105</f>
        <v>255.29999999999998</v>
      </c>
      <c r="J106" s="32">
        <f t="shared" ref="J106:L106" si="33">J95+J105</f>
        <v>1229.8800000000001</v>
      </c>
      <c r="K106" s="32"/>
      <c r="L106" s="32">
        <f t="shared" si="33"/>
        <v>135</v>
      </c>
    </row>
    <row r="107" spans="1:12" ht="13.5" thickBot="1">
      <c r="A107" s="27"/>
      <c r="B107" s="28"/>
      <c r="C107" s="56" t="s">
        <v>5</v>
      </c>
      <c r="D107" s="56"/>
      <c r="E107" s="56"/>
      <c r="F107" s="34">
        <f>SUMIF($C:$C,"Итого за день:",F:F)/COUNTIFS($C:$C,"Итого за день:",F:F,"&gt;0")</f>
        <v>1232.5</v>
      </c>
      <c r="G107" s="34">
        <f>SUMIF($C:$C,"Итого за день:",G:G)/COUNTIFS($C:$C,"Итого за день:",G:G,"&gt;0")</f>
        <v>41.523400000000002</v>
      </c>
      <c r="H107" s="34">
        <f>SUMIF($C:$C,"Итого за день:",H:H)/COUNTIFS($C:$C,"Итого за день:",H:H,"&gt;0")</f>
        <v>32.122</v>
      </c>
      <c r="I107" s="34">
        <f>SUMIF($C:$C,"Итого за день:",I:I)/COUNTIFS($C:$C,"Итого за день:",I:I,"&gt;0")</f>
        <v>186.792</v>
      </c>
      <c r="J107" s="34">
        <f>SUMIF($C:$C,"Итого за день:",J:J)/COUNTIFS($C:$C,"Итого за день:",J:J,"&gt;0")</f>
        <v>1137.7760000000001</v>
      </c>
      <c r="K107" s="34"/>
      <c r="L107" s="34">
        <f>SUMIF($C:$C,"Итого за день:",L:L)/COUNTIFS($C:$C,"Итого за день:",L:L,"&gt;0")</f>
        <v>135</v>
      </c>
    </row>
    <row r="126" ht="15.75" customHeight="1"/>
    <row r="137" ht="15.75" customHeight="1"/>
    <row r="150" ht="15.75" customHeight="1"/>
    <row r="157" ht="15.75" customHeight="1"/>
    <row r="177" ht="15.75" customHeight="1"/>
    <row r="195" ht="15.75" customHeight="1"/>
    <row r="197" ht="15.75" customHeight="1"/>
  </sheetData>
  <mergeCells count="9">
    <mergeCell ref="C107:E107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2024-09-18T10:06:54Z</dcterms:modified>
</cp:coreProperties>
</file>